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4505" windowHeight="936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<sst xmlns="http://schemas.openxmlformats.org/spreadsheetml/2006/main" count="5" uniqueCount="5">
  <si>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 =</t>
  </si>
  <si>
    <t>Change the sample size and observe how the width of the red curve changes.</t>
  </si>
  <si>
    <t xml:space="preserve">The wider the curve, the less precise is your estimate. </t>
  </si>
  <si>
    <t>The blue line represents the statistic you computed.</t>
  </si>
  <si>
    <r>
      <t xml:space="preserve">The width of the curve depends on the </t>
    </r>
    <r>
      <rPr>
        <b/>
        <i/>
        <sz val="12"/>
        <rFont val="Arial"/>
        <family val="2"/>
      </rPr>
      <t>standard error of the mean</t>
    </r>
    <r>
      <rPr>
        <sz val="12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</si>
</sst>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.75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5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765"/>
          <c:h val="0.928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Normal!$N$3:$N$53</c:f>
              <c:numCache/>
            </c:numRef>
          </c:xVal>
          <c:yVal>
            <c:numRef>
              <c:f>Normal!$P$3:$P$53</c:f>
              <c:numCache/>
            </c:numRef>
          </c:yVal>
          <c:smooth val="1"/>
        </c:ser>
        <c:axId val="54679533"/>
        <c:axId val="22353750"/>
      </c:scatterChart>
      <c:valAx>
        <c:axId val="54679533"/>
        <c:scaling>
          <c:orientation val="minMax"/>
          <c:max val="1.5"/>
          <c:min val="-1.5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353750"/>
        <c:crosses val="autoZero"/>
        <c:crossBetween val="midCat"/>
        <c:dispUnits/>
        <c:majorUnit val="0.5"/>
      </c:valAx>
      <c:valAx>
        <c:axId val="22353750"/>
        <c:scaling>
          <c:orientation val="minMax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At val="-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0.05225</cdr:y>
    </cdr:from>
    <cdr:to>
      <cdr:x>0.49725</cdr:x>
      <cdr:y>0.9075</cdr:y>
    </cdr:to>
    <cdr:sp>
      <cdr:nvSpPr>
        <cdr:cNvPr id="1" name="Line 6"/>
        <cdr:cNvSpPr>
          <a:spLocks/>
        </cdr:cNvSpPr>
      </cdr:nvSpPr>
      <cdr:spPr>
        <a:xfrm flipV="1">
          <a:off x="2457450" y="161925"/>
          <a:ext cx="0" cy="278130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9525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828675"/>
        <a:ext cx="4953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7109375" style="0" customWidth="1"/>
    <col min="2" max="2" width="16.140625" style="0" customWidth="1"/>
    <col min="3" max="3" width="12.421875" style="0" bestFit="1" customWidth="1"/>
    <col min="4" max="4" width="11.421875" style="0" bestFit="1" customWidth="1"/>
  </cols>
  <sheetData>
    <row r="1" ht="15">
      <c r="C1" s="3" t="s">
        <v>3</v>
      </c>
    </row>
    <row r="2" spans="1:3" ht="18">
      <c r="A2" s="2" t="s">
        <v>0</v>
      </c>
      <c r="B2" s="5">
        <v>10</v>
      </c>
      <c r="C2" s="3" t="s">
        <v>1</v>
      </c>
    </row>
    <row r="3" spans="3:16" ht="15">
      <c r="C3" s="3" t="s">
        <v>4</v>
      </c>
      <c r="N3" s="4">
        <v>-5</v>
      </c>
      <c r="O3" s="4">
        <f>(1/(SQRT(2*PI()))*EXP(-(N3^2)/2))</f>
        <v>1.4867195147342977E-06</v>
      </c>
      <c r="P3" s="4">
        <f>NORMDIST(N3,0,B$6,FALSE)</f>
        <v>6.5177819605745915E-55</v>
      </c>
    </row>
    <row r="4" spans="3:16" ht="15">
      <c r="C4" s="3" t="s">
        <v>2</v>
      </c>
      <c r="N4" s="4">
        <f>N3+0.2</f>
        <v>-4.8</v>
      </c>
      <c r="O4" s="4">
        <f aca="true" t="shared" si="0" ref="O4:O53">(1/(SQRT(2*PI()))*EXP(-(N4^2)/2))</f>
        <v>3.961299091032075E-06</v>
      </c>
      <c r="P4" s="4">
        <f>NORMDIST(N4,0,B$6,FALSE)</f>
        <v>1.1754001737220555E-50</v>
      </c>
    </row>
    <row r="5" spans="14:16" ht="12.75">
      <c r="N5" s="4">
        <f aca="true" t="shared" si="1" ref="N5:N53">N4+0.2</f>
        <v>-4.6</v>
      </c>
      <c r="O5" s="4">
        <f t="shared" si="0"/>
        <v>1.0140852065486758E-05</v>
      </c>
      <c r="P5" s="4">
        <f>NORMDIST(N5,0,B$6,FALSE)</f>
        <v>1.420868481031547E-46</v>
      </c>
    </row>
    <row r="6" spans="2:16" ht="12.75">
      <c r="B6">
        <f>1/(SQRT(B2))</f>
        <v>0.31622776601683794</v>
      </c>
      <c r="N6" s="4">
        <f t="shared" si="1"/>
        <v>-4.3999999999999995</v>
      </c>
      <c r="O6" s="4">
        <f t="shared" si="0"/>
        <v>2.494247129005362E-05</v>
      </c>
      <c r="P6" s="4">
        <f>NORMDIST(N6,0,B$6,FALSE)</f>
        <v>1.1513416551845342E-42</v>
      </c>
    </row>
    <row r="7" spans="14:16" ht="12.75">
      <c r="N7" s="4">
        <f t="shared" si="1"/>
        <v>-4.199999999999999</v>
      </c>
      <c r="O7" s="4">
        <f t="shared" si="0"/>
        <v>5.894306775654006E-05</v>
      </c>
      <c r="P7" s="4">
        <f>NORMDIST(N7,0,B$6,FALSE)</f>
        <v>6.253695944318858E-39</v>
      </c>
    </row>
    <row r="8" spans="14:16" ht="12.75">
      <c r="N8" s="4">
        <f t="shared" si="1"/>
        <v>-3.999999999999999</v>
      </c>
      <c r="O8" s="4">
        <f t="shared" si="0"/>
        <v>0.00013383022576488583</v>
      </c>
      <c r="P8" s="4">
        <f>NORMDIST(N8,0,B$6,FALSE)</f>
        <v>2.276939617043091E-35</v>
      </c>
    </row>
    <row r="9" spans="14:16" ht="12.75">
      <c r="N9" s="4">
        <f t="shared" si="1"/>
        <v>-3.799999999999999</v>
      </c>
      <c r="O9" s="4">
        <f t="shared" si="0"/>
        <v>0.0002919469257914613</v>
      </c>
      <c r="P9" s="4">
        <f>NORMDIST(N9,0,B$6,FALSE)</f>
        <v>5.557103332286921E-32</v>
      </c>
    </row>
    <row r="10" spans="14:16" ht="12.75">
      <c r="N10" s="4">
        <f t="shared" si="1"/>
        <v>-3.5999999999999988</v>
      </c>
      <c r="O10" s="4">
        <f t="shared" si="0"/>
        <v>0.0006119019301137752</v>
      </c>
      <c r="P10" s="4">
        <f>NORMDIST(N10,0,B$6,FALSE)</f>
        <v>9.091334527500063E-29</v>
      </c>
    </row>
    <row r="11" spans="14:16" ht="12.75">
      <c r="N11" s="4">
        <f t="shared" si="1"/>
        <v>-3.3999999999999986</v>
      </c>
      <c r="O11" s="4">
        <f t="shared" si="0"/>
        <v>0.0012322191684730254</v>
      </c>
      <c r="P11" s="4">
        <f>NORMDIST(N11,0,B$6,FALSE)</f>
        <v>9.969858897222023E-26</v>
      </c>
    </row>
    <row r="12" spans="14:16" ht="12.75">
      <c r="N12" s="4">
        <f t="shared" si="1"/>
        <v>-3.1999999999999984</v>
      </c>
      <c r="O12" s="4">
        <f t="shared" si="0"/>
        <v>0.002384088201464855</v>
      </c>
      <c r="P12" s="4">
        <f>NORMDIST(N12,0,B$6,FALSE)</f>
        <v>7.328795312769201E-23</v>
      </c>
    </row>
    <row r="13" spans="14:16" ht="12.75">
      <c r="N13" s="4">
        <f t="shared" si="1"/>
        <v>-2.9999999999999982</v>
      </c>
      <c r="O13" s="4">
        <f t="shared" si="0"/>
        <v>0.004431848411938031</v>
      </c>
      <c r="P13" s="4">
        <f>NORMDIST(N13,0,B$6,FALSE)</f>
        <v>3.611256862735785E-20</v>
      </c>
    </row>
    <row r="14" spans="14:16" ht="12.75">
      <c r="N14" s="4">
        <f t="shared" si="1"/>
        <v>-2.799999999999998</v>
      </c>
      <c r="O14" s="4">
        <f t="shared" si="0"/>
        <v>0.007915451582980007</v>
      </c>
      <c r="P14" s="4">
        <f>NORMDIST(N14,0,B$6,FALSE)</f>
        <v>1.1927965524823249E-17</v>
      </c>
    </row>
    <row r="15" spans="14:16" ht="12.75">
      <c r="N15" s="4">
        <f t="shared" si="1"/>
        <v>-2.599999999999998</v>
      </c>
      <c r="O15" s="4">
        <f t="shared" si="0"/>
        <v>0.013582969233685691</v>
      </c>
      <c r="P15" s="4">
        <f>NORMDIST(N15,0,B$6,FALSE)</f>
        <v>2.640928099458226E-15</v>
      </c>
    </row>
    <row r="16" spans="14:16" ht="12.75">
      <c r="N16" s="4">
        <f t="shared" si="1"/>
        <v>-2.3999999999999977</v>
      </c>
      <c r="O16" s="4">
        <f t="shared" si="0"/>
        <v>0.022394530294843017</v>
      </c>
      <c r="P16" s="4">
        <f>NORMDIST(N16,0,B$6,FALSE)</f>
        <v>3.919484822033576E-13</v>
      </c>
    </row>
    <row r="17" spans="14:16" ht="12.75">
      <c r="N17" s="4">
        <f t="shared" si="1"/>
        <v>-2.1999999999999975</v>
      </c>
      <c r="O17" s="4">
        <f t="shared" si="0"/>
        <v>0.035474592846231626</v>
      </c>
      <c r="P17" s="4">
        <f>NORMDIST(N17,0,B$6,FALSE)</f>
        <v>3.8992726518895616E-11</v>
      </c>
    </row>
    <row r="18" spans="14:16" ht="12.75">
      <c r="N18" s="4">
        <f t="shared" si="1"/>
        <v>-1.9999999999999976</v>
      </c>
      <c r="O18" s="4">
        <f t="shared" si="0"/>
        <v>0.05399096651318831</v>
      </c>
      <c r="P18" s="4">
        <f>NORMDIST(N18,0,B$6,FALSE)</f>
        <v>2.600281868827323E-09</v>
      </c>
    </row>
    <row r="19" spans="14:16" ht="12.75">
      <c r="N19" s="4">
        <f t="shared" si="1"/>
        <v>-1.7999999999999976</v>
      </c>
      <c r="O19" s="4">
        <f t="shared" si="0"/>
        <v>0.07895015830089451</v>
      </c>
      <c r="P19" s="4">
        <f>NORMDIST(N19,0,B$6,FALSE)</f>
        <v>1.1623567955303446E-07</v>
      </c>
    </row>
    <row r="20" spans="14:16" ht="12.75">
      <c r="N20" s="4">
        <f t="shared" si="1"/>
        <v>-1.5999999999999976</v>
      </c>
      <c r="O20" s="4">
        <f t="shared" si="0"/>
        <v>0.11092083467945599</v>
      </c>
      <c r="P20" s="4">
        <f>NORMDIST(N20,0,B$6,FALSE)</f>
        <v>3.4828975312042863E-06</v>
      </c>
    </row>
    <row r="21" spans="14:16" ht="12.75">
      <c r="N21" s="4">
        <f t="shared" si="1"/>
        <v>-1.3999999999999977</v>
      </c>
      <c r="O21" s="4">
        <f t="shared" si="0"/>
        <v>0.14972746563574535</v>
      </c>
      <c r="P21" s="4">
        <f>NORMDIST(N21,0,B$6,FALSE)</f>
        <v>6.99558669626825E-05</v>
      </c>
    </row>
    <row r="22" spans="14:16" ht="12.75">
      <c r="N22" s="4">
        <f t="shared" si="1"/>
        <v>-1.1999999999999977</v>
      </c>
      <c r="O22" s="4">
        <f t="shared" si="0"/>
        <v>0.19418605498321348</v>
      </c>
      <c r="P22" s="4">
        <f>NORMDIST(N22,0,B$6,FALSE)</f>
        <v>0.0009418674667969813</v>
      </c>
    </row>
    <row r="23" spans="14:16" ht="12.75">
      <c r="N23" s="4">
        <f t="shared" si="1"/>
        <v>-0.9999999999999978</v>
      </c>
      <c r="O23" s="4">
        <f t="shared" si="0"/>
        <v>0.2419707245191439</v>
      </c>
      <c r="P23" s="4">
        <f>NORMDIST(N23,0,B$6,FALSE)</f>
        <v>0.00850036660252053</v>
      </c>
    </row>
    <row r="24" spans="14:16" ht="12.75">
      <c r="N24" s="4">
        <f t="shared" si="1"/>
        <v>-0.7999999999999978</v>
      </c>
      <c r="O24" s="4">
        <f t="shared" si="0"/>
        <v>0.28969155276148323</v>
      </c>
      <c r="P24" s="4">
        <f>NORMDIST(N24,0,B$6,FALSE)</f>
        <v>0.051424221263518546</v>
      </c>
    </row>
    <row r="25" spans="14:16" ht="12.75">
      <c r="N25" s="4">
        <f t="shared" si="1"/>
        <v>-0.5999999999999979</v>
      </c>
      <c r="O25" s="4">
        <f t="shared" si="0"/>
        <v>0.3332246028918001</v>
      </c>
      <c r="P25" s="4">
        <f>NORMDIST(N25,0,B$6,FALSE)</f>
        <v>0.20853550036283275</v>
      </c>
    </row>
    <row r="26" spans="14:16" ht="12.75">
      <c r="N26" s="4">
        <f t="shared" si="1"/>
        <v>-0.39999999999999786</v>
      </c>
      <c r="O26" s="4">
        <f t="shared" si="0"/>
        <v>0.3682701403033236</v>
      </c>
      <c r="P26" s="4">
        <f>NORMDIST(N26,0,B$6,FALSE)</f>
        <v>0.5668582612249005</v>
      </c>
    </row>
    <row r="27" spans="14:16" ht="12.75">
      <c r="N27" s="4">
        <f t="shared" si="1"/>
        <v>-0.19999999999999785</v>
      </c>
      <c r="O27" s="4">
        <f t="shared" si="0"/>
        <v>0.39104269397545605</v>
      </c>
      <c r="P27" s="4">
        <f>NORMDIST(N27,0,B$6,FALSE)</f>
        <v>1.0328830949345609</v>
      </c>
    </row>
    <row r="28" spans="14:16" ht="12.75">
      <c r="N28" s="4">
        <v>0</v>
      </c>
      <c r="O28" s="4">
        <f t="shared" si="0"/>
        <v>0.3989422804014327</v>
      </c>
      <c r="P28" s="4">
        <f>NORMDIST(N28,0,B$6,FALSE)</f>
        <v>1.2615662610100797</v>
      </c>
    </row>
    <row r="29" spans="14:16" ht="12.75">
      <c r="N29" s="4">
        <f t="shared" si="1"/>
        <v>0.2</v>
      </c>
      <c r="O29" s="4">
        <f t="shared" si="0"/>
        <v>0.3910426939754559</v>
      </c>
      <c r="P29" s="4">
        <f>NORMDIST(N29,0,B$6,FALSE)</f>
        <v>1.0328830949345564</v>
      </c>
    </row>
    <row r="30" spans="14:16" ht="12.75">
      <c r="N30" s="4">
        <f t="shared" si="1"/>
        <v>0.4</v>
      </c>
      <c r="O30" s="4">
        <f t="shared" si="0"/>
        <v>0.36827014030332333</v>
      </c>
      <c r="P30" s="4">
        <f>NORMDIST(N30,0,B$6,FALSE)</f>
        <v>0.5668582612248955</v>
      </c>
    </row>
    <row r="31" spans="14:16" ht="12.75">
      <c r="N31" s="4">
        <f t="shared" si="1"/>
        <v>0.6000000000000001</v>
      </c>
      <c r="O31" s="4">
        <f t="shared" si="0"/>
        <v>0.33322460289179967</v>
      </c>
      <c r="P31" s="4">
        <f>NORMDIST(N31,0,B$6,FALSE)</f>
        <v>0.20853550036282995</v>
      </c>
    </row>
    <row r="32" spans="14:16" ht="12.75">
      <c r="N32" s="4">
        <f t="shared" si="1"/>
        <v>0.8</v>
      </c>
      <c r="O32" s="4">
        <f t="shared" si="0"/>
        <v>0.28969155276148273</v>
      </c>
      <c r="P32" s="4">
        <f>NORMDIST(N32,0,B$6,FALSE)</f>
        <v>0.05142422126351764</v>
      </c>
    </row>
    <row r="33" spans="14:16" ht="12.75">
      <c r="N33" s="4">
        <f t="shared" si="1"/>
        <v>1</v>
      </c>
      <c r="O33" s="4">
        <f t="shared" si="0"/>
        <v>0.24197072451914337</v>
      </c>
      <c r="P33" s="4">
        <f>NORMDIST(N33,0,B$6,FALSE)</f>
        <v>0.008500366602520341</v>
      </c>
    </row>
    <row r="34" spans="14:16" ht="12.75">
      <c r="N34" s="4">
        <f t="shared" si="1"/>
        <v>1.2</v>
      </c>
      <c r="O34" s="4">
        <f t="shared" si="0"/>
        <v>0.19418605498321295</v>
      </c>
      <c r="P34" s="4">
        <f>NORMDIST(N34,0,B$6,FALSE)</f>
        <v>0.000941867466796956</v>
      </c>
    </row>
    <row r="35" spans="14:16" ht="12.75">
      <c r="N35" s="4">
        <f t="shared" si="1"/>
        <v>1.4</v>
      </c>
      <c r="O35" s="4">
        <f t="shared" si="0"/>
        <v>0.14972746563574488</v>
      </c>
      <c r="P35" s="4">
        <f>NORMDIST(N35,0,B$6,FALSE)</f>
        <v>6.995586696268025E-05</v>
      </c>
    </row>
    <row r="36" spans="14:16" ht="12.75">
      <c r="N36" s="4">
        <f t="shared" si="1"/>
        <v>1.5999999999999999</v>
      </c>
      <c r="O36" s="4">
        <f t="shared" si="0"/>
        <v>0.11092083467945558</v>
      </c>
      <c r="P36" s="4">
        <f>NORMDIST(N36,0,B$6,FALSE)</f>
        <v>3.4828975312041627E-06</v>
      </c>
    </row>
    <row r="37" spans="14:16" ht="12.75">
      <c r="N37" s="4">
        <f t="shared" si="1"/>
        <v>1.7999999999999998</v>
      </c>
      <c r="O37" s="4">
        <f t="shared" si="0"/>
        <v>0.07895015830089418</v>
      </c>
      <c r="P37" s="4">
        <f>NORMDIST(N37,0,B$6,FALSE)</f>
        <v>1.1623567955302993E-07</v>
      </c>
    </row>
    <row r="38" spans="14:16" ht="12.75">
      <c r="N38" s="4">
        <f t="shared" si="1"/>
        <v>1.9999999999999998</v>
      </c>
      <c r="O38" s="4">
        <f t="shared" si="0"/>
        <v>0.053990966513188084</v>
      </c>
      <c r="P38" s="4">
        <f>NORMDIST(N38,0,B$6,FALSE)</f>
        <v>2.6002818688272116E-09</v>
      </c>
    </row>
    <row r="39" spans="14:16" ht="12.75">
      <c r="N39" s="4">
        <f t="shared" si="1"/>
        <v>2.1999999999999997</v>
      </c>
      <c r="O39" s="4">
        <f t="shared" si="0"/>
        <v>0.03547459284623146</v>
      </c>
      <c r="P39" s="4">
        <f>NORMDIST(N39,0,B$6,FALSE)</f>
        <v>3.899272651889381E-11</v>
      </c>
    </row>
    <row r="40" spans="14:16" ht="12.75">
      <c r="N40" s="4">
        <f t="shared" si="1"/>
        <v>2.4</v>
      </c>
      <c r="O40" s="4">
        <f t="shared" si="0"/>
        <v>0.0223945302948429</v>
      </c>
      <c r="P40" s="4">
        <f>NORMDIST(N40,0,B$6,FALSE)</f>
        <v>3.9194848220333665E-13</v>
      </c>
    </row>
    <row r="41" spans="6:16" ht="12.75">
      <c r="F41" s="1"/>
      <c r="N41" s="4">
        <f t="shared" si="1"/>
        <v>2.6</v>
      </c>
      <c r="O41" s="4">
        <f t="shared" si="0"/>
        <v>0.013582969233685613</v>
      </c>
      <c r="P41" s="4">
        <f>NORMDIST(N41,0,B$6,FALSE)</f>
        <v>2.6409280994580573E-15</v>
      </c>
    </row>
    <row r="42" spans="14:16" ht="12.75">
      <c r="N42" s="4">
        <f t="shared" si="1"/>
        <v>2.8000000000000003</v>
      </c>
      <c r="O42" s="4">
        <f t="shared" si="0"/>
        <v>0.007915451582979956</v>
      </c>
      <c r="P42" s="4">
        <f>NORMDIST(N42,0,B$6,FALSE)</f>
        <v>1.1927965524822569E-17</v>
      </c>
    </row>
    <row r="43" spans="14:16" ht="12.75">
      <c r="N43" s="4">
        <f t="shared" si="1"/>
        <v>3.0000000000000004</v>
      </c>
      <c r="O43" s="4">
        <f t="shared" si="0"/>
        <v>0.004431848411938</v>
      </c>
      <c r="P43" s="4">
        <f>NORMDIST(N43,0,B$6,FALSE)</f>
        <v>3.611256862735528E-20</v>
      </c>
    </row>
    <row r="44" spans="14:16" ht="12.75">
      <c r="N44" s="4">
        <f t="shared" si="1"/>
        <v>3.2000000000000006</v>
      </c>
      <c r="O44" s="4">
        <f t="shared" si="0"/>
        <v>0.0023840882014648382</v>
      </c>
      <c r="P44" s="4">
        <f>NORMDIST(N44,0,B$6,FALSE)</f>
        <v>7.32879531276868E-23</v>
      </c>
    </row>
    <row r="45" spans="14:16" ht="12.75">
      <c r="N45" s="4">
        <f t="shared" si="1"/>
        <v>3.400000000000001</v>
      </c>
      <c r="O45" s="4">
        <f t="shared" si="0"/>
        <v>0.0012322191684730154</v>
      </c>
      <c r="P45" s="4">
        <f>NORMDIST(N45,0,B$6,FALSE)</f>
        <v>9.969858897221244E-26</v>
      </c>
    </row>
    <row r="46" spans="14:16" ht="12.75">
      <c r="N46" s="4">
        <f t="shared" si="1"/>
        <v>3.600000000000001</v>
      </c>
      <c r="O46" s="4">
        <f t="shared" si="0"/>
        <v>0.0006119019301137703</v>
      </c>
      <c r="P46" s="4">
        <f>NORMDIST(N46,0,B$6,FALSE)</f>
        <v>9.091334527499289E-29</v>
      </c>
    </row>
    <row r="47" spans="14:16" ht="12.75">
      <c r="N47" s="4">
        <f t="shared" si="1"/>
        <v>3.800000000000001</v>
      </c>
      <c r="O47" s="4">
        <f t="shared" si="0"/>
        <v>0.00029194692579145897</v>
      </c>
      <c r="P47" s="4">
        <f>NORMDIST(N47,0,B$6,FALSE)</f>
        <v>5.557103332286527E-32</v>
      </c>
    </row>
    <row r="48" spans="14:16" ht="12.75">
      <c r="N48" s="4">
        <f t="shared" si="1"/>
        <v>4.000000000000001</v>
      </c>
      <c r="O48" s="4">
        <f t="shared" si="0"/>
        <v>0.00013383022576488488</v>
      </c>
      <c r="P48" s="4">
        <f>NORMDIST(N48,0,B$6,FALSE)</f>
        <v>2.2769396170429293E-35</v>
      </c>
    </row>
    <row r="49" spans="14:16" ht="12.75">
      <c r="N49" s="4">
        <f t="shared" si="1"/>
        <v>4.200000000000001</v>
      </c>
      <c r="O49" s="4">
        <f t="shared" si="0"/>
        <v>5.8943067756539645E-05</v>
      </c>
      <c r="P49" s="4">
        <f>NORMDIST(N49,0,B$6,FALSE)</f>
        <v>6.253695944318413E-39</v>
      </c>
    </row>
    <row r="50" spans="14:16" ht="12.75">
      <c r="N50" s="4">
        <f t="shared" si="1"/>
        <v>4.400000000000001</v>
      </c>
      <c r="O50" s="4">
        <f t="shared" si="0"/>
        <v>2.4942471290053444E-05</v>
      </c>
      <c r="P50" s="4">
        <f>NORMDIST(N50,0,B$6,FALSE)</f>
        <v>1.1513416551844523E-42</v>
      </c>
    </row>
    <row r="51" spans="14:16" ht="12.75">
      <c r="N51" s="4">
        <f t="shared" si="1"/>
        <v>4.600000000000001</v>
      </c>
      <c r="O51" s="4">
        <f t="shared" si="0"/>
        <v>1.014085206548667E-05</v>
      </c>
      <c r="P51" s="4">
        <f>NORMDIST(N51,0,B$6,FALSE)</f>
        <v>1.4208684810314262E-46</v>
      </c>
    </row>
    <row r="52" spans="14:16" ht="12.75">
      <c r="N52" s="4">
        <f t="shared" si="1"/>
        <v>4.800000000000002</v>
      </c>
      <c r="O52" s="4">
        <f t="shared" si="0"/>
        <v>3.9612990910320406E-06</v>
      </c>
      <c r="P52" s="4">
        <f>NORMDIST(N52,0,B$6,FALSE)</f>
        <v>1.1754001737219551E-50</v>
      </c>
    </row>
    <row r="53" spans="14:16" ht="12.75">
      <c r="N53" s="4">
        <f t="shared" si="1"/>
        <v>5.000000000000002</v>
      </c>
      <c r="O53" s="4">
        <f t="shared" si="0"/>
        <v>1.4867195147342845E-06</v>
      </c>
      <c r="P53" s="4">
        <f>NORMDIST(N53,0,B$6,FALSE)</f>
        <v>6.517781960574035E-55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 W 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P. O'Connor, PhD</dc:creator>
  <cp:keywords/>
  <dc:description/>
  <cp:lastModifiedBy>O'Connor</cp:lastModifiedBy>
  <cp:lastPrinted>2008-06-13T18:19:13Z</cp:lastPrinted>
  <dcterms:created xsi:type="dcterms:W3CDTF">2004-11-18T20:03:59Z</dcterms:created>
  <dcterms:modified xsi:type="dcterms:W3CDTF">2008-06-14T17:24:03Z</dcterms:modified>
  <cp:category/>
  <cp:version/>
  <cp:contentType/>
  <cp:contentStatus/>
</cp:coreProperties>
</file>